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B17" i="3" l="1"/>
  <c r="D10" i="2" l="1"/>
  <c r="D25" i="1"/>
  <c r="C25" i="1"/>
  <c r="E18" i="1"/>
  <c r="E19" i="1" s="1"/>
  <c r="E20" i="1" s="1"/>
  <c r="E21" i="1" s="1"/>
  <c r="E22" i="1" s="1"/>
  <c r="E23" i="1" s="1"/>
  <c r="E24" i="1" s="1"/>
  <c r="E25" i="1" l="1"/>
  <c r="D9" i="1"/>
  <c r="E4" i="1"/>
  <c r="E5" i="1" s="1"/>
  <c r="E6" i="1" s="1"/>
  <c r="E7" i="1" s="1"/>
  <c r="E8" i="1" s="1"/>
  <c r="C9" i="1" l="1"/>
  <c r="E9" i="1" s="1"/>
</calcChain>
</file>

<file path=xl/sharedStrings.xml><?xml version="1.0" encoding="utf-8"?>
<sst xmlns="http://schemas.openxmlformats.org/spreadsheetml/2006/main" count="63" uniqueCount="43">
  <si>
    <t>STT</t>
  </si>
  <si>
    <t>Nội dung</t>
  </si>
  <si>
    <t>Thu</t>
  </si>
  <si>
    <t>Chi</t>
  </si>
  <si>
    <t>Công tác phí tháng 4,5,6</t>
  </si>
  <si>
    <t>xăng dầu tháng 4, 5,6</t>
  </si>
  <si>
    <t>Tiền điện đội ma túy</t>
  </si>
  <si>
    <t>Cộng</t>
  </si>
  <si>
    <t>Còn lại</t>
  </si>
  <si>
    <t>Công tác phí tháng 7,8,9</t>
  </si>
  <si>
    <t>xăng dầu tháng 7,8,9</t>
  </si>
  <si>
    <t>DANH SÁCH CHI QUỸ ĐỘI NĂM 2020</t>
  </si>
  <si>
    <t>DANH SÁCH CHI QUỸ ĐỘI NĂM 2021</t>
  </si>
  <si>
    <t>danh sách chi tiền đtcb năm 2021</t>
  </si>
  <si>
    <t>Họ và Tên</t>
  </si>
  <si>
    <t>Lĩnh vực</t>
  </si>
  <si>
    <t>Số tiền</t>
  </si>
  <si>
    <t>Nguyễn Thành Trung</t>
  </si>
  <si>
    <t>Nguyễn Thị Hương</t>
  </si>
  <si>
    <t>Lê Văn Vượng</t>
  </si>
  <si>
    <t>Vũ Thái Sơn</t>
  </si>
  <si>
    <t>Nguyễn Quang Huy</t>
  </si>
  <si>
    <t>Ma túy</t>
  </si>
  <si>
    <t>Môi trường</t>
  </si>
  <si>
    <t>Tổng</t>
  </si>
  <si>
    <t>Trần Minh Thắng</t>
  </si>
  <si>
    <t>Tiền quỹ đảng từ quý 2/2019 đến quý 4/2021</t>
  </si>
  <si>
    <t>thời gian</t>
  </si>
  <si>
    <t>quý 2/2019</t>
  </si>
  <si>
    <t>quý 2/2020</t>
  </si>
  <si>
    <t>quý 3/2019</t>
  </si>
  <si>
    <t>quý 4/2019</t>
  </si>
  <si>
    <t>quý 1/2020</t>
  </si>
  <si>
    <t>quý 3/2020</t>
  </si>
  <si>
    <t>quý 4/2020</t>
  </si>
  <si>
    <t>quý 1/2021</t>
  </si>
  <si>
    <t>quý 2/2021</t>
  </si>
  <si>
    <t>quý 3/2021</t>
  </si>
  <si>
    <t>quý 4/2021</t>
  </si>
  <si>
    <t>Đại hội</t>
  </si>
  <si>
    <t xml:space="preserve"> - Chi photo, thay ổ cứng: 3.250.000đ</t>
  </si>
  <si>
    <t xml:space="preserve"> - Qũy đội còn:  3.723.804</t>
  </si>
  <si>
    <t>Còn:  8.734.000đ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</si>
</sst>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164" fontId="2" fillId="0" borderId="1" xfId="1" applyNumberFormat="1" applyFont="1" applyBorder="1"/>
    <xf numFmtId="164" fontId="3" fillId="0" borderId="1" xfId="1" applyNumberFormat="1" applyFont="1" applyBorder="1"/>
    <xf numFmtId="164" fontId="3" fillId="0" borderId="0" xfId="1" applyNumberFormat="1" applyFont="1"/>
    <xf numFmtId="3" fontId="3" fillId="0" borderId="1" xfId="0" applyNumberFormat="1" applyFont="1" applyBorder="1"/>
    <xf numFmtId="3" fontId="2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3" workbookViewId="0">
      <selection activeCell="E31" sqref="E31"/>
    </sheetView>
  </sheetViews>
  <sheetFormatPr defaultRowHeight="18.75" x14ac:dyDescent="0.3"/>
  <cols>
    <col min="1" max="1" width="6.5703125" style="1" bestFit="1" customWidth="1"/>
    <col min="2" max="2" width="28.28515625" style="1" bestFit="1" customWidth="1"/>
    <col min="3" max="4" width="19.7109375" style="7" bestFit="1" customWidth="1"/>
    <col min="5" max="5" width="19.140625" style="7" bestFit="1" customWidth="1"/>
    <col min="6" max="16384" width="9.140625" style="1"/>
  </cols>
  <sheetData>
    <row r="1" spans="1:5" x14ac:dyDescent="0.3">
      <c r="A1" s="10" t="s">
        <v>11</v>
      </c>
      <c r="B1" s="10"/>
      <c r="C1" s="10"/>
      <c r="D1" s="10"/>
      <c r="E1" s="10"/>
    </row>
    <row r="3" spans="1:5" s="3" customFormat="1" x14ac:dyDescent="0.3">
      <c r="A3" s="2" t="s">
        <v>0</v>
      </c>
      <c r="B3" s="2" t="s">
        <v>1</v>
      </c>
      <c r="C3" s="5" t="s">
        <v>2</v>
      </c>
      <c r="D3" s="5" t="s">
        <v>3</v>
      </c>
      <c r="E3" s="5" t="s">
        <v>8</v>
      </c>
    </row>
    <row r="4" spans="1:5" x14ac:dyDescent="0.3">
      <c r="A4" s="4">
        <v>1</v>
      </c>
      <c r="B4" s="4" t="s">
        <v>4</v>
      </c>
      <c r="C4" s="6">
        <v>4000000</v>
      </c>
      <c r="D4" s="6"/>
      <c r="E4" s="6">
        <f>C4-D4</f>
        <v>4000000</v>
      </c>
    </row>
    <row r="5" spans="1:5" x14ac:dyDescent="0.3">
      <c r="A5" s="4">
        <v>3</v>
      </c>
      <c r="B5" s="4" t="s">
        <v>6</v>
      </c>
      <c r="C5" s="6"/>
      <c r="D5" s="6">
        <v>6653196</v>
      </c>
      <c r="E5" s="6">
        <f>E4+C5-D5</f>
        <v>-2653196</v>
      </c>
    </row>
    <row r="6" spans="1:5" x14ac:dyDescent="0.3">
      <c r="A6" s="4">
        <v>4</v>
      </c>
      <c r="B6" s="4" t="s">
        <v>9</v>
      </c>
      <c r="C6" s="6">
        <v>4000000</v>
      </c>
      <c r="D6" s="6"/>
      <c r="E6" s="6">
        <f t="shared" ref="E6:E8" si="0">E5+C6-D6</f>
        <v>1346804</v>
      </c>
    </row>
    <row r="7" spans="1:5" x14ac:dyDescent="0.3">
      <c r="A7" s="4">
        <v>5</v>
      </c>
      <c r="B7" s="4" t="s">
        <v>10</v>
      </c>
      <c r="C7" s="6">
        <v>1885000</v>
      </c>
      <c r="D7" s="6"/>
      <c r="E7" s="6">
        <f t="shared" si="0"/>
        <v>3231804</v>
      </c>
    </row>
    <row r="8" spans="1:5" x14ac:dyDescent="0.3">
      <c r="A8" s="4">
        <v>6</v>
      </c>
      <c r="B8" s="4" t="s">
        <v>6</v>
      </c>
      <c r="C8" s="6"/>
      <c r="D8" s="6">
        <v>3444000</v>
      </c>
      <c r="E8" s="6">
        <f t="shared" si="0"/>
        <v>-212196</v>
      </c>
    </row>
    <row r="9" spans="1:5" s="3" customFormat="1" x14ac:dyDescent="0.3">
      <c r="A9" s="2"/>
      <c r="B9" s="2" t="s">
        <v>7</v>
      </c>
      <c r="C9" s="5">
        <f>SUM(C4:C8)</f>
        <v>9885000</v>
      </c>
      <c r="D9" s="5">
        <f>SUM(D4:D8)</f>
        <v>10097196</v>
      </c>
      <c r="E9" s="5">
        <f>C9-D9</f>
        <v>-212196</v>
      </c>
    </row>
    <row r="15" spans="1:5" x14ac:dyDescent="0.3">
      <c r="A15" s="10" t="s">
        <v>12</v>
      </c>
      <c r="B15" s="10"/>
      <c r="C15" s="10"/>
      <c r="D15" s="10"/>
      <c r="E15" s="10"/>
    </row>
    <row r="17" spans="1:5" x14ac:dyDescent="0.3">
      <c r="A17" s="2" t="s">
        <v>0</v>
      </c>
      <c r="B17" s="2" t="s">
        <v>1</v>
      </c>
      <c r="C17" s="5" t="s">
        <v>2</v>
      </c>
      <c r="D17" s="5" t="s">
        <v>3</v>
      </c>
      <c r="E17" s="5" t="s">
        <v>8</v>
      </c>
    </row>
    <row r="18" spans="1:5" x14ac:dyDescent="0.3">
      <c r="A18" s="4">
        <v>1</v>
      </c>
      <c r="B18" s="4" t="s">
        <v>4</v>
      </c>
      <c r="C18" s="6">
        <v>6000000</v>
      </c>
      <c r="D18" s="6"/>
      <c r="E18" s="6">
        <f>C18-D18</f>
        <v>6000000</v>
      </c>
    </row>
    <row r="19" spans="1:5" x14ac:dyDescent="0.3">
      <c r="A19" s="4">
        <v>2</v>
      </c>
      <c r="B19" s="4" t="s">
        <v>5</v>
      </c>
      <c r="C19" s="6">
        <v>1953000</v>
      </c>
      <c r="D19" s="6"/>
      <c r="E19" s="6">
        <f>E18+C19-D19</f>
        <v>7953000</v>
      </c>
    </row>
    <row r="20" spans="1:5" x14ac:dyDescent="0.3">
      <c r="A20" s="4">
        <v>3</v>
      </c>
      <c r="B20" s="4" t="s">
        <v>6</v>
      </c>
      <c r="C20" s="6"/>
      <c r="D20" s="6"/>
      <c r="E20" s="6">
        <f t="shared" ref="E20:E24" si="1">E19+C20-D20</f>
        <v>7953000</v>
      </c>
    </row>
    <row r="21" spans="1:5" x14ac:dyDescent="0.3">
      <c r="A21" s="4">
        <v>6</v>
      </c>
      <c r="B21" s="4" t="s">
        <v>6</v>
      </c>
      <c r="C21" s="6"/>
      <c r="D21" s="6"/>
      <c r="E21" s="6">
        <f t="shared" si="1"/>
        <v>7953000</v>
      </c>
    </row>
    <row r="22" spans="1:5" x14ac:dyDescent="0.3">
      <c r="A22" s="4">
        <v>7</v>
      </c>
      <c r="B22" s="4" t="s">
        <v>9</v>
      </c>
      <c r="C22" s="6">
        <v>6000000</v>
      </c>
      <c r="D22" s="6"/>
      <c r="E22" s="6">
        <f t="shared" si="1"/>
        <v>13953000</v>
      </c>
    </row>
    <row r="23" spans="1:5" x14ac:dyDescent="0.3">
      <c r="A23" s="4">
        <v>8</v>
      </c>
      <c r="B23" s="4" t="s">
        <v>10</v>
      </c>
      <c r="C23" s="6">
        <v>1854000</v>
      </c>
      <c r="D23" s="6"/>
      <c r="E23" s="6">
        <f t="shared" si="1"/>
        <v>15807000</v>
      </c>
    </row>
    <row r="24" spans="1:5" x14ac:dyDescent="0.3">
      <c r="A24" s="4">
        <v>9</v>
      </c>
      <c r="B24" s="4" t="s">
        <v>6</v>
      </c>
      <c r="C24" s="6"/>
      <c r="D24" s="6">
        <v>11871000</v>
      </c>
      <c r="E24" s="6">
        <f t="shared" si="1"/>
        <v>3936000</v>
      </c>
    </row>
    <row r="25" spans="1:5" x14ac:dyDescent="0.3">
      <c r="A25" s="2"/>
      <c r="B25" s="2" t="s">
        <v>7</v>
      </c>
      <c r="C25" s="5">
        <f>SUM(C18:C24)</f>
        <v>15807000</v>
      </c>
      <c r="D25" s="5">
        <f>SUM(D18:D24)</f>
        <v>11871000</v>
      </c>
      <c r="E25" s="5">
        <f>C25-D25</f>
        <v>3936000</v>
      </c>
    </row>
    <row r="30" spans="1:5" x14ac:dyDescent="0.3">
      <c r="A30" s="10" t="s">
        <v>41</v>
      </c>
      <c r="B30" s="10"/>
    </row>
  </sheetData>
  <mergeCells count="3">
    <mergeCell ref="A1:E1"/>
    <mergeCell ref="A15:E15"/>
    <mergeCell ref="A30:B30"/>
  </mergeCells>
  <pageMargins left="0.31496062992125984" right="0.11811023622047245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9" sqref="D19"/>
    </sheetView>
  </sheetViews>
  <sheetFormatPr defaultRowHeight="18.75" x14ac:dyDescent="0.3"/>
  <cols>
    <col min="1" max="1" width="9.28515625" style="1" bestFit="1" customWidth="1"/>
    <col min="2" max="2" width="24.42578125" style="1" bestFit="1" customWidth="1"/>
    <col min="3" max="3" width="13.42578125" style="1" bestFit="1" customWidth="1"/>
    <col min="4" max="4" width="14.28515625" style="1" bestFit="1" customWidth="1"/>
    <col min="5" max="16384" width="9.140625" style="1"/>
  </cols>
  <sheetData>
    <row r="1" spans="1:4" x14ac:dyDescent="0.3">
      <c r="A1" s="10" t="s">
        <v>13</v>
      </c>
      <c r="B1" s="10"/>
      <c r="C1" s="10"/>
      <c r="D1" s="10"/>
    </row>
    <row r="3" spans="1:4" x14ac:dyDescent="0.3">
      <c r="A3" s="4" t="s">
        <v>0</v>
      </c>
      <c r="B3" s="4" t="s">
        <v>14</v>
      </c>
      <c r="C3" s="4" t="s">
        <v>15</v>
      </c>
      <c r="D3" s="4" t="s">
        <v>16</v>
      </c>
    </row>
    <row r="4" spans="1:4" x14ac:dyDescent="0.3">
      <c r="A4" s="4">
        <v>1</v>
      </c>
      <c r="B4" s="4" t="s">
        <v>17</v>
      </c>
      <c r="C4" s="4" t="s">
        <v>22</v>
      </c>
      <c r="D4" s="8">
        <v>2000000</v>
      </c>
    </row>
    <row r="5" spans="1:4" x14ac:dyDescent="0.3">
      <c r="A5" s="4">
        <v>2</v>
      </c>
      <c r="B5" s="4" t="s">
        <v>18</v>
      </c>
      <c r="C5" s="4" t="s">
        <v>23</v>
      </c>
      <c r="D5" s="8">
        <v>2000000</v>
      </c>
    </row>
    <row r="6" spans="1:4" x14ac:dyDescent="0.3">
      <c r="A6" s="4">
        <v>3</v>
      </c>
      <c r="B6" s="4" t="s">
        <v>19</v>
      </c>
      <c r="C6" s="4" t="s">
        <v>23</v>
      </c>
      <c r="D6" s="8">
        <v>2000000</v>
      </c>
    </row>
    <row r="7" spans="1:4" x14ac:dyDescent="0.3">
      <c r="A7" s="4">
        <v>4</v>
      </c>
      <c r="B7" s="4" t="s">
        <v>20</v>
      </c>
      <c r="C7" s="4" t="s">
        <v>22</v>
      </c>
      <c r="D7" s="8">
        <v>2000000</v>
      </c>
    </row>
    <row r="8" spans="1:4" x14ac:dyDescent="0.3">
      <c r="A8" s="4">
        <v>5</v>
      </c>
      <c r="B8" s="4" t="s">
        <v>25</v>
      </c>
      <c r="C8" s="4" t="s">
        <v>22</v>
      </c>
      <c r="D8" s="8">
        <v>2000000</v>
      </c>
    </row>
    <row r="9" spans="1:4" x14ac:dyDescent="0.3">
      <c r="A9" s="4">
        <v>6</v>
      </c>
      <c r="B9" s="4" t="s">
        <v>21</v>
      </c>
      <c r="C9" s="4" t="s">
        <v>22</v>
      </c>
      <c r="D9" s="8">
        <v>2000000</v>
      </c>
    </row>
    <row r="10" spans="1:4" x14ac:dyDescent="0.3">
      <c r="A10" s="4"/>
      <c r="B10" s="4" t="s">
        <v>24</v>
      </c>
      <c r="C10" s="4"/>
      <c r="D10" s="9">
        <f>SUM(D4:D9)</f>
        <v>12000000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10" workbookViewId="0">
      <selection activeCell="D24" sqref="D24"/>
    </sheetView>
  </sheetViews>
  <sheetFormatPr defaultRowHeight="18.75" x14ac:dyDescent="0.3"/>
  <cols>
    <col min="1" max="1" width="32" style="1" customWidth="1"/>
    <col min="2" max="2" width="26.42578125" style="7" customWidth="1"/>
    <col min="3" max="16384" width="9.140625" style="1"/>
  </cols>
  <sheetData>
    <row r="1" spans="1:3" x14ac:dyDescent="0.3">
      <c r="A1" s="11" t="s">
        <v>26</v>
      </c>
      <c r="B1" s="11"/>
      <c r="C1" s="11"/>
    </row>
    <row r="4" spans="1:3" ht="24.95" customHeight="1" x14ac:dyDescent="0.3">
      <c r="A4" s="2" t="s">
        <v>27</v>
      </c>
      <c r="B4" s="5" t="s">
        <v>16</v>
      </c>
    </row>
    <row r="5" spans="1:3" ht="24.95" customHeight="1" x14ac:dyDescent="0.3">
      <c r="A5" s="4" t="s">
        <v>28</v>
      </c>
      <c r="B5" s="6">
        <v>831500</v>
      </c>
    </row>
    <row r="6" spans="1:3" ht="24.95" customHeight="1" x14ac:dyDescent="0.3">
      <c r="A6" s="4" t="s">
        <v>30</v>
      </c>
      <c r="B6" s="6">
        <v>884500</v>
      </c>
    </row>
    <row r="7" spans="1:3" ht="24.95" customHeight="1" x14ac:dyDescent="0.3">
      <c r="A7" s="4" t="s">
        <v>31</v>
      </c>
      <c r="B7" s="6">
        <v>831500</v>
      </c>
    </row>
    <row r="8" spans="1:3" ht="24.95" customHeight="1" x14ac:dyDescent="0.3">
      <c r="A8" s="4" t="s">
        <v>39</v>
      </c>
      <c r="B8" s="6">
        <v>1500000</v>
      </c>
    </row>
    <row r="9" spans="1:3" ht="24.95" customHeight="1" x14ac:dyDescent="0.3">
      <c r="A9" s="4" t="s">
        <v>32</v>
      </c>
      <c r="B9" s="6">
        <v>831500</v>
      </c>
    </row>
    <row r="10" spans="1:3" ht="24.95" customHeight="1" x14ac:dyDescent="0.3">
      <c r="A10" s="4" t="s">
        <v>29</v>
      </c>
      <c r="B10" s="6">
        <v>831500</v>
      </c>
    </row>
    <row r="11" spans="1:3" ht="24.95" customHeight="1" x14ac:dyDescent="0.3">
      <c r="A11" s="4" t="s">
        <v>33</v>
      </c>
      <c r="B11" s="6">
        <v>917000</v>
      </c>
    </row>
    <row r="12" spans="1:3" ht="24.95" customHeight="1" x14ac:dyDescent="0.3">
      <c r="A12" s="4" t="s">
        <v>34</v>
      </c>
      <c r="B12" s="6">
        <v>917000</v>
      </c>
    </row>
    <row r="13" spans="1:3" ht="24.95" customHeight="1" x14ac:dyDescent="0.3">
      <c r="A13" s="4" t="s">
        <v>35</v>
      </c>
      <c r="B13" s="6">
        <v>977000</v>
      </c>
    </row>
    <row r="14" spans="1:3" ht="24.95" customHeight="1" x14ac:dyDescent="0.3">
      <c r="A14" s="4" t="s">
        <v>36</v>
      </c>
      <c r="B14" s="6">
        <v>984000</v>
      </c>
    </row>
    <row r="15" spans="1:3" ht="24.95" customHeight="1" x14ac:dyDescent="0.3">
      <c r="A15" s="4" t="s">
        <v>37</v>
      </c>
      <c r="B15" s="6">
        <v>990000</v>
      </c>
    </row>
    <row r="16" spans="1:3" ht="24.95" customHeight="1" x14ac:dyDescent="0.3">
      <c r="A16" s="4" t="s">
        <v>38</v>
      </c>
      <c r="B16" s="6">
        <v>938000</v>
      </c>
    </row>
    <row r="17" spans="1:2" ht="24.95" customHeight="1" x14ac:dyDescent="0.3">
      <c r="A17" s="4" t="s">
        <v>24</v>
      </c>
      <c r="B17" s="5">
        <f>SUM(B5:B16)</f>
        <v>11433500</v>
      </c>
    </row>
    <row r="20" spans="1:2" x14ac:dyDescent="0.3">
      <c r="A20" s="11" t="s">
        <v>40</v>
      </c>
      <c r="B20" s="11"/>
    </row>
    <row r="21" spans="1:2" x14ac:dyDescent="0.3">
      <c r="A21" s="12" t="s">
        <v>42</v>
      </c>
      <c r="B21" s="12"/>
    </row>
  </sheetData>
  <mergeCells count="1">
    <mergeCell ref="A21:B2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2022-01-25T05:12:02Z</cp:lastPrinted>
  <dcterms:created xsi:type="dcterms:W3CDTF">2020-09-21T04:18:36Z</dcterms:created>
  <dcterms:modified xsi:type="dcterms:W3CDTF">2022-01-25T05:12:11Z</dcterms:modified>
</cp:coreProperties>
</file>